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7660" yWindow="260" windowWidth="26660" windowHeight="26420"/>
  </bookViews>
  <sheets>
    <sheet name="請求書" sheetId="3" r:id="rId1"/>
    <sheet name="記入サンプル" sheetId="8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9" i="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B13"/>
  <c r="C4"/>
  <c r="A4"/>
  <c r="G19" i="3"/>
  <c r="G33"/>
  <c r="G32"/>
  <c r="G31"/>
  <c r="G30"/>
  <c r="G29"/>
  <c r="G28"/>
  <c r="G27"/>
  <c r="G26"/>
  <c r="G25"/>
  <c r="G24"/>
  <c r="G23"/>
  <c r="G22"/>
  <c r="G21"/>
  <c r="G20"/>
  <c r="G34"/>
  <c r="G35"/>
  <c r="G36"/>
  <c r="G37"/>
  <c r="C4"/>
  <c r="A4"/>
  <c r="B13"/>
</calcChain>
</file>

<file path=xl/sharedStrings.xml><?xml version="1.0" encoding="utf-8"?>
<sst xmlns="http://schemas.openxmlformats.org/spreadsheetml/2006/main" count="80" uniqueCount="47">
  <si>
    <t>電子書籍表紙用イラスト1枚</t>
    <rPh sb="0" eb="7">
      <t>デンシショセキヒョウシヨウ</t>
    </rPh>
    <rPh sb="12" eb="13">
      <t>マイスウ</t>
    </rPh>
    <phoneticPr fontId="1"/>
  </si>
  <si>
    <t>枚</t>
    <rPh sb="0" eb="1">
      <t>マイスウ</t>
    </rPh>
    <phoneticPr fontId="1"/>
  </si>
  <si>
    <t>本</t>
    <rPh sb="0" eb="1">
      <t>ホン</t>
    </rPh>
    <phoneticPr fontId="1"/>
  </si>
  <si>
    <t>破滅銀行地獄支店</t>
    <rPh sb="0" eb="4">
      <t>ハメツギンコウ</t>
    </rPh>
    <rPh sb="4" eb="6">
      <t>ジゴク</t>
    </rPh>
    <rPh sb="6" eb="8">
      <t>シテン</t>
    </rPh>
    <phoneticPr fontId="1"/>
  </si>
  <si>
    <t>普通11111111</t>
    <rPh sb="0" eb="2">
      <t>フツウ</t>
    </rPh>
    <phoneticPr fontId="1"/>
  </si>
  <si>
    <t>ハメツタロウ</t>
    <phoneticPr fontId="1"/>
  </si>
  <si>
    <t>原稿執筆ほか</t>
    <rPh sb="0" eb="4">
      <t>ゲンコウシッピツ</t>
    </rPh>
    <phoneticPr fontId="1"/>
  </si>
  <si>
    <t>詳細</t>
    <rPh sb="0" eb="2">
      <t>ショウサイ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</si>
  <si>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</si>
  <si>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</si>
  <si>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</si>
  <si>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</si>
  <si>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</si>
  <si>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</si>
  <si>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</si>
  <si>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【内訳】</t>
    <rPh sb="1" eb="3">
      <t>ウチワケ</t>
    </rPh>
    <phoneticPr fontId="1"/>
  </si>
  <si>
    <t>【納品形式】</t>
    <rPh sb="1" eb="3">
      <t>ノウヒン</t>
    </rPh>
    <rPh sb="3" eb="5">
      <t>ケイシキ</t>
    </rPh>
    <phoneticPr fontId="1"/>
  </si>
  <si>
    <t>内税</t>
  </si>
  <si>
    <t>発注番号</t>
    <rPh sb="0" eb="2">
      <t>ハッチュウ</t>
    </rPh>
    <rPh sb="2" eb="4">
      <t>バンゴウ</t>
    </rPh>
    <phoneticPr fontId="1"/>
  </si>
  <si>
    <t>請求書</t>
    <rPh sb="0" eb="3">
      <t>セイキュウショ</t>
    </rPh>
    <phoneticPr fontId="1"/>
  </si>
  <si>
    <t>株式会社破滅派</t>
    <rPh sb="0" eb="7">
      <t>カブシキガイシャハメツハ</t>
    </rPh>
    <phoneticPr fontId="1"/>
  </si>
  <si>
    <t>東京都港区南青山2-11-13</t>
    <phoneticPr fontId="1"/>
  </si>
  <si>
    <t>南青山ビル4F</t>
    <phoneticPr fontId="1"/>
  </si>
  <si>
    <t>作成日</t>
    <rPh sb="0" eb="3">
      <t>サクセイビ</t>
    </rPh>
    <phoneticPr fontId="1"/>
  </si>
  <si>
    <t>納品後翌月末</t>
    <rPh sb="0" eb="2">
      <t>ノウヒンゴ</t>
    </rPh>
    <rPh sb="2" eb="3">
      <t>ゴ</t>
    </rPh>
    <rPh sb="3" eb="6">
      <t>ヨクヨクゲツマツ</t>
    </rPh>
    <phoneticPr fontId="1"/>
  </si>
  <si>
    <t>適用</t>
    <rPh sb="0" eb="2">
      <t>テキヨウ</t>
    </rPh>
    <phoneticPr fontId="1"/>
  </si>
  <si>
    <t>日付</t>
    <rPh sb="0" eb="2">
      <t>ヒヅケ</t>
    </rPh>
    <phoneticPr fontId="1"/>
  </si>
  <si>
    <t>消費税8%</t>
    <rPh sb="0" eb="3">
      <t>ショウヒゼイ</t>
    </rPh>
    <phoneticPr fontId="1"/>
  </si>
  <si>
    <t>源泉</t>
    <rPh sb="0" eb="2">
      <t>ゲンセン</t>
    </rPh>
    <phoneticPr fontId="1"/>
  </si>
  <si>
    <t>10% + 復興税0.21%</t>
    <rPh sb="6" eb="9">
      <t>フッコウゼイ</t>
    </rPh>
    <phoneticPr fontId="1"/>
  </si>
  <si>
    <t>〒100-0000</t>
    <phoneticPr fontId="1"/>
  </si>
  <si>
    <t>東京都千代田区1-1</t>
    <rPh sb="0" eb="7">
      <t>トウキョウトチヨダク</t>
    </rPh>
    <phoneticPr fontId="1"/>
  </si>
  <si>
    <t>破滅太郎</t>
    <rPh sb="0" eb="4">
      <t>ハメツタロウ</t>
    </rPh>
    <phoneticPr fontId="1"/>
  </si>
  <si>
    <t>原稿執筆</t>
    <rPh sb="0" eb="4">
      <t>ゲンコウシッピツ</t>
    </rPh>
    <phoneticPr fontId="1"/>
  </si>
  <si>
    <t>はめにゅー原稿</t>
    <rPh sb="5" eb="7">
      <t>ゲンコウ</t>
    </rPh>
    <phoneticPr fontId="1"/>
  </si>
  <si>
    <t>イラスト</t>
    <phoneticPr fontId="1"/>
  </si>
  <si>
    <t>項目名</t>
    <rPh sb="0" eb="3">
      <t>コウモクメイ</t>
    </rPh>
    <phoneticPr fontId="1"/>
  </si>
  <si>
    <t>支払期日</t>
    <rPh sb="0" eb="4">
      <t>シハライキジツ</t>
    </rPh>
    <phoneticPr fontId="1"/>
  </si>
  <si>
    <t>〒107-0062</t>
    <phoneticPr fontId="1"/>
  </si>
  <si>
    <t>2016-01-003</t>
    <phoneticPr fontId="1"/>
  </si>
  <si>
    <t>支払い方法</t>
    <rPh sb="0" eb="2">
      <t>シハラ</t>
    </rPh>
    <rPh sb="3" eb="5">
      <t>ホウホウ</t>
    </rPh>
    <phoneticPr fontId="1"/>
  </si>
  <si>
    <t>銀行振込</t>
    <rPh sb="0" eb="4">
      <t>ギンコウフリコミ</t>
    </rPh>
    <phoneticPr fontId="1"/>
  </si>
  <si>
    <t>納品日</t>
    <rPh sb="0" eb="3">
      <t>ノウヒンビ</t>
    </rPh>
    <phoneticPr fontId="1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</si>
  <si>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</si>
  <si>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名称</t>
    <rPh sb="0" eb="2">
      <t>メイショウ</t>
    </rPh>
    <phoneticPr fontId="1"/>
  </si>
  <si>
    <t>ご請求金額</t>
    <rPh sb="1" eb="3">
      <t>セイキュウ</t>
    </rPh>
    <rPh sb="3" eb="5">
      <t>キンガク</t>
    </rPh>
    <phoneticPr fontId="1"/>
  </si>
  <si>
    <t>高橋文樹</t>
    <rPh sb="0" eb="4">
      <t>タカハシフミキ</t>
    </rPh>
    <phoneticPr fontId="1"/>
  </si>
</sst>
</file>

<file path=xl/styles.xml><?xml version="1.0" encoding="utf-8"?>
<styleSheet xmlns="http://schemas.openxmlformats.org/spreadsheetml/2006/main">
  <numFmts count="6">
    <numFmt numFmtId="176" formatCode="_(&quot;¥&quot;* #,##0_);_(&quot;¥&quot;* \(#,##0\);_(&quot;¥&quot;* &quot;-&quot;_);_(@_)"/>
    <numFmt numFmtId="177" formatCode="&quot;¥&quot;#,##0_);\(&quot;¥&quot;#,##0\)"/>
    <numFmt numFmtId="178" formatCode="&quot;Tel:&quot;?"/>
    <numFmt numFmtId="180" formatCode="m/d"/>
    <numFmt numFmtId="183" formatCode="_(&quot;¥&quot;* #,##0_);_(&quot;¥&quot;* \(#,##0\);_(&quot;¥&quot;* &quot;-&quot;_);_(@_)"/>
    <numFmt numFmtId="184" formatCode="_(&quot;¥&quot;* #,##0_);_(&quot;¥&quot;* \(#,##0\);_(&quot;¥&quot;* &quot;-&quot;_);_(@_)"/>
  </numFmts>
  <fonts count="22">
    <font>
      <sz val="11"/>
      <name val="ＭＳ Ｐゴシック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A-OTF 新ゴ Pro B"/>
      <family val="2"/>
      <charset val="128"/>
    </font>
    <font>
      <b/>
      <sz val="11"/>
      <name val="A-OTF 新ゴ Pro B"/>
      <family val="2"/>
      <charset val="128"/>
    </font>
    <font>
      <b/>
      <sz val="12"/>
      <name val="A-OTF 新ゴ Pro B"/>
      <family val="2"/>
      <charset val="128"/>
    </font>
    <font>
      <b/>
      <sz val="9"/>
      <name val="A-OTF 新ゴ Pro B"/>
      <family val="2"/>
      <charset val="128"/>
    </font>
    <font>
      <sz val="12"/>
      <name val="Arial Rounded MT Bold"/>
      <family val="2"/>
    </font>
    <font>
      <b/>
      <sz val="12"/>
      <name val="Arial Rounded MT Bold"/>
      <family val="2"/>
    </font>
    <font>
      <sz val="9"/>
      <name val="Arial Rounded MT Bold"/>
      <family val="2"/>
    </font>
    <font>
      <sz val="9"/>
      <name val="A-OTF 新ゴ Pro L"/>
      <family val="2"/>
      <charset val="128"/>
    </font>
    <font>
      <sz val="11"/>
      <name val="A-OTF 新ゴ Pro L"/>
      <family val="2"/>
      <charset val="128"/>
    </font>
    <font>
      <u/>
      <sz val="9"/>
      <color indexed="12"/>
      <name val="A-OTF 新ゴ Pro L"/>
      <family val="2"/>
      <charset val="128"/>
    </font>
    <font>
      <sz val="10"/>
      <name val="A-OTF 新ゴ Pro L"/>
      <family val="2"/>
      <charset val="128"/>
    </font>
    <font>
      <sz val="8"/>
      <name val="A-OTF 新ゴ Pro L"/>
      <family val="2"/>
      <charset val="128"/>
    </font>
    <font>
      <sz val="9"/>
      <name val="Arial"/>
      <family val="2"/>
    </font>
    <font>
      <sz val="11"/>
      <name val="A-OTF 新ゴ Pro B"/>
      <family val="2"/>
      <charset val="128"/>
    </font>
    <font>
      <sz val="10"/>
      <name val="A-OTF 新ゴ Pro B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177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11" xfId="0" applyFont="1" applyBorder="1">
      <alignment vertical="center"/>
    </xf>
    <xf numFmtId="0" fontId="10" fillId="0" borderId="17" xfId="0" applyFont="1" applyBorder="1">
      <alignment vertical="center"/>
    </xf>
    <xf numFmtId="0" fontId="8" fillId="0" borderId="1" xfId="0" applyFont="1" applyBorder="1">
      <alignment vertical="center"/>
    </xf>
    <xf numFmtId="0" fontId="14" fillId="0" borderId="0" xfId="0" applyFont="1" applyAlignment="1">
      <alignment horizontal="right" vertical="center"/>
    </xf>
    <xf numFmtId="1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4" fillId="0" borderId="5" xfId="0" applyFont="1" applyBorder="1">
      <alignment vertical="center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4" fillId="0" borderId="8" xfId="0" applyFont="1" applyBorder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4" fillId="2" borderId="3" xfId="0" applyFont="1" applyFill="1" applyBorder="1" applyAlignment="1">
      <alignment vertical="center" shrinkToFit="1"/>
    </xf>
    <xf numFmtId="178" fontId="14" fillId="0" borderId="0" xfId="0" applyNumberFormat="1" applyFont="1">
      <alignment vertical="center"/>
    </xf>
    <xf numFmtId="0" fontId="0" fillId="0" borderId="2" xfId="0" applyBorder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horizontal="right" vertical="center" shrinkToFit="1"/>
    </xf>
    <xf numFmtId="0" fontId="15" fillId="0" borderId="2" xfId="0" applyFont="1" applyBorder="1" applyAlignment="1">
      <alignment horizontal="right" vertical="center" shrinkToFit="1"/>
    </xf>
    <xf numFmtId="0" fontId="0" fillId="0" borderId="0" xfId="0" applyBorder="1">
      <alignment vertical="center"/>
    </xf>
    <xf numFmtId="0" fontId="20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7" fillId="0" borderId="0" xfId="0" applyFont="1" applyBorder="1" applyAlignment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4" fillId="0" borderId="0" xfId="0" applyFont="1" applyAlignment="1">
      <alignment vertical="center" shrinkToFit="1"/>
    </xf>
    <xf numFmtId="0" fontId="14" fillId="0" borderId="1" xfId="0" applyFont="1" applyBorder="1">
      <alignment vertical="center"/>
    </xf>
    <xf numFmtId="0" fontId="21" fillId="0" borderId="0" xfId="0" applyFont="1" applyAlignment="1">
      <alignment horizontal="left" vertical="center"/>
    </xf>
    <xf numFmtId="176" fontId="19" fillId="0" borderId="5" xfId="0" applyNumberFormat="1" applyFont="1" applyBorder="1">
      <alignment vertical="center"/>
    </xf>
    <xf numFmtId="176" fontId="19" fillId="0" borderId="8" xfId="0" applyNumberFormat="1" applyFont="1" applyBorder="1">
      <alignment vertical="center"/>
    </xf>
    <xf numFmtId="176" fontId="12" fillId="0" borderId="12" xfId="0" applyNumberFormat="1" applyFont="1" applyBorder="1" applyAlignment="1">
      <alignment horizontal="left" vertical="center"/>
    </xf>
    <xf numFmtId="176" fontId="12" fillId="0" borderId="18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80" fontId="14" fillId="0" borderId="4" xfId="0" applyNumberFormat="1" applyFont="1" applyBorder="1" applyAlignment="1">
      <alignment horizontal="right" vertical="center"/>
    </xf>
    <xf numFmtId="180" fontId="14" fillId="0" borderId="7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183" fontId="13" fillId="0" borderId="15" xfId="0" applyNumberFormat="1" applyFont="1" applyBorder="1">
      <alignment vertical="center"/>
    </xf>
    <xf numFmtId="184" fontId="13" fillId="0" borderId="15" xfId="0" applyNumberFormat="1" applyFont="1" applyBorder="1">
      <alignment vertical="center"/>
    </xf>
    <xf numFmtId="31" fontId="21" fillId="0" borderId="0" xfId="0" applyNumberFormat="1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51"/>
  <sheetViews>
    <sheetView tabSelected="1" zoomScale="130" workbookViewId="0">
      <selection activeCell="G11" sqref="G11"/>
    </sheetView>
  </sheetViews>
  <sheetFormatPr baseColWidth="12" defaultColWidth="8.83203125" defaultRowHeight="17"/>
  <cols>
    <col min="1" max="1" width="8.83203125" customWidth="1"/>
    <col min="2" max="2" width="19.1640625" customWidth="1"/>
    <col min="3" max="3" width="23" customWidth="1"/>
    <col min="5" max="5" width="4.33203125" customWidth="1"/>
    <col min="6" max="6" width="3.5" customWidth="1"/>
    <col min="7" max="7" width="14.6640625" customWidth="1"/>
    <col min="8" max="8" width="15.6640625" customWidth="1"/>
    <col min="9" max="9" width="10.5" bestFit="1" customWidth="1"/>
  </cols>
  <sheetData>
    <row r="1" spans="1:8" ht="29">
      <c r="A1" s="13" t="s">
        <v>19</v>
      </c>
    </row>
    <row r="2" spans="1:8" ht="18">
      <c r="G2" s="19" t="s">
        <v>23</v>
      </c>
      <c r="H2" s="20">
        <v>42566</v>
      </c>
    </row>
    <row r="3" spans="1:8" ht="22">
      <c r="A3" s="18" t="s">
        <v>20</v>
      </c>
      <c r="B3" s="12"/>
      <c r="C3" s="12"/>
      <c r="G3" s="34" t="s">
        <v>18</v>
      </c>
      <c r="H3" s="35" t="s">
        <v>39</v>
      </c>
    </row>
    <row r="4" spans="1:8" ht="18">
      <c r="A4" s="19" t="str">
        <f>IF(B4&lt;&gt;"", "担当者:", "")</f>
        <v>担当者:</v>
      </c>
      <c r="B4" s="23" t="s">
        <v>46</v>
      </c>
      <c r="C4" s="23" t="str">
        <f>IF(B4&lt;&gt;"", "様", "")</f>
        <v>様</v>
      </c>
    </row>
    <row r="5" spans="1:8" ht="22">
      <c r="A5" s="23" t="s">
        <v>38</v>
      </c>
      <c r="B5" s="23"/>
      <c r="G5" s="23"/>
      <c r="H5" s="22"/>
    </row>
    <row r="6" spans="1:8" ht="18">
      <c r="A6" s="23" t="s">
        <v>21</v>
      </c>
      <c r="B6" s="23"/>
      <c r="G6" s="23"/>
      <c r="H6" s="23"/>
    </row>
    <row r="7" spans="1:8" ht="18">
      <c r="A7" s="23" t="s">
        <v>22</v>
      </c>
      <c r="B7" s="23"/>
      <c r="G7" s="23"/>
      <c r="H7" s="23"/>
    </row>
    <row r="8" spans="1:8" ht="18">
      <c r="A8" s="32"/>
      <c r="B8" s="23"/>
      <c r="G8" s="21"/>
      <c r="H8" s="23"/>
    </row>
    <row r="9" spans="1:8" ht="22">
      <c r="A9" s="22"/>
      <c r="B9" s="22"/>
      <c r="G9" s="21"/>
      <c r="H9" s="23"/>
    </row>
    <row r="10" spans="1:8" ht="21">
      <c r="A10" s="24" t="s">
        <v>43</v>
      </c>
      <c r="B10" s="24"/>
      <c r="G10" s="42"/>
      <c r="H10" s="43"/>
    </row>
    <row r="11" spans="1:8" ht="18">
      <c r="G11" s="34"/>
      <c r="H11" s="45"/>
    </row>
    <row r="12" spans="1:8" ht="25">
      <c r="A12" s="36" t="s">
        <v>44</v>
      </c>
      <c r="B12" s="14" t="s">
        <v>36</v>
      </c>
      <c r="H12" s="3"/>
    </row>
    <row r="13" spans="1:8" ht="23" thickBot="1">
      <c r="A13" s="37" t="s">
        <v>45</v>
      </c>
      <c r="B13" s="51">
        <f>G37</f>
        <v>0</v>
      </c>
      <c r="C13" s="33"/>
    </row>
    <row r="14" spans="1:8" ht="21">
      <c r="A14" s="44" t="s">
        <v>42</v>
      </c>
      <c r="B14" s="46"/>
    </row>
    <row r="15" spans="1:8" ht="21">
      <c r="A15" s="44" t="s">
        <v>40</v>
      </c>
      <c r="B15" s="46" t="s">
        <v>41</v>
      </c>
      <c r="C15" s="2"/>
    </row>
    <row r="16" spans="1:8" ht="21">
      <c r="A16" s="44" t="s">
        <v>37</v>
      </c>
      <c r="B16" s="46" t="s">
        <v>24</v>
      </c>
    </row>
    <row r="17" spans="1:8" ht="25">
      <c r="B17" s="1"/>
      <c r="C17" s="1"/>
      <c r="D17" s="1"/>
      <c r="E17" s="1"/>
      <c r="F17" s="1"/>
      <c r="G17" s="1"/>
      <c r="H17" s="15" t="s">
        <v>15</v>
      </c>
    </row>
    <row r="18" spans="1:8" ht="18">
      <c r="A18" s="31" t="s">
        <v>26</v>
      </c>
      <c r="B18" s="31" t="s">
        <v>25</v>
      </c>
      <c r="C18" s="31" t="s">
        <v>7</v>
      </c>
      <c r="D18" s="31" t="s">
        <v>8</v>
      </c>
      <c r="E18" s="31" t="s">
        <v>9</v>
      </c>
      <c r="F18" s="31" t="s">
        <v>10</v>
      </c>
      <c r="G18" s="31" t="s">
        <v>11</v>
      </c>
      <c r="H18" s="31" t="s">
        <v>12</v>
      </c>
    </row>
    <row r="19" spans="1:8" ht="18">
      <c r="A19" s="53"/>
      <c r="B19" s="25"/>
      <c r="C19" s="26"/>
      <c r="D19" s="47"/>
      <c r="E19" s="25"/>
      <c r="F19" s="25"/>
      <c r="G19" s="47">
        <f t="shared" ref="G19:G33" si="0">D19*E19</f>
        <v>0</v>
      </c>
      <c r="H19" s="27"/>
    </row>
    <row r="20" spans="1:8" ht="18">
      <c r="A20" s="53"/>
      <c r="B20" s="25"/>
      <c r="C20" s="26"/>
      <c r="D20" s="47"/>
      <c r="E20" s="25"/>
      <c r="F20" s="25"/>
      <c r="G20" s="47">
        <f t="shared" si="0"/>
        <v>0</v>
      </c>
      <c r="H20" s="27"/>
    </row>
    <row r="21" spans="1:8" ht="18">
      <c r="A21" s="53"/>
      <c r="B21" s="25"/>
      <c r="C21" s="26"/>
      <c r="D21" s="47"/>
      <c r="E21" s="25"/>
      <c r="F21" s="25"/>
      <c r="G21" s="47">
        <f t="shared" si="0"/>
        <v>0</v>
      </c>
      <c r="H21" s="27"/>
    </row>
    <row r="22" spans="1:8" ht="18">
      <c r="A22" s="53"/>
      <c r="B22" s="25"/>
      <c r="C22" s="26"/>
      <c r="D22" s="47"/>
      <c r="E22" s="25"/>
      <c r="F22" s="25"/>
      <c r="G22" s="47">
        <f t="shared" si="0"/>
        <v>0</v>
      </c>
      <c r="H22" s="27"/>
    </row>
    <row r="23" spans="1:8" ht="18">
      <c r="A23" s="53"/>
      <c r="B23" s="25"/>
      <c r="C23" s="26"/>
      <c r="D23" s="47"/>
      <c r="E23" s="25"/>
      <c r="F23" s="25"/>
      <c r="G23" s="47">
        <f t="shared" si="0"/>
        <v>0</v>
      </c>
      <c r="H23" s="27"/>
    </row>
    <row r="24" spans="1:8" ht="18">
      <c r="A24" s="53"/>
      <c r="B24" s="25"/>
      <c r="C24" s="26"/>
      <c r="D24" s="47"/>
      <c r="E24" s="25"/>
      <c r="F24" s="25"/>
      <c r="G24" s="47">
        <f t="shared" si="0"/>
        <v>0</v>
      </c>
      <c r="H24" s="27"/>
    </row>
    <row r="25" spans="1:8" ht="18">
      <c r="A25" s="53"/>
      <c r="B25" s="25"/>
      <c r="C25" s="26"/>
      <c r="D25" s="47"/>
      <c r="E25" s="25"/>
      <c r="F25" s="25"/>
      <c r="G25" s="47">
        <f t="shared" si="0"/>
        <v>0</v>
      </c>
      <c r="H25" s="27"/>
    </row>
    <row r="26" spans="1:8" ht="18">
      <c r="A26" s="53"/>
      <c r="B26" s="25"/>
      <c r="C26" s="26"/>
      <c r="D26" s="47"/>
      <c r="E26" s="25"/>
      <c r="F26" s="25"/>
      <c r="G26" s="47">
        <f t="shared" si="0"/>
        <v>0</v>
      </c>
      <c r="H26" s="27"/>
    </row>
    <row r="27" spans="1:8" ht="18">
      <c r="A27" s="53"/>
      <c r="B27" s="25"/>
      <c r="C27" s="26"/>
      <c r="D27" s="47"/>
      <c r="E27" s="25"/>
      <c r="F27" s="25"/>
      <c r="G27" s="47">
        <f t="shared" si="0"/>
        <v>0</v>
      </c>
      <c r="H27" s="27"/>
    </row>
    <row r="28" spans="1:8" ht="18">
      <c r="A28" s="53"/>
      <c r="B28" s="25"/>
      <c r="C28" s="26"/>
      <c r="D28" s="47"/>
      <c r="E28" s="25"/>
      <c r="F28" s="25"/>
      <c r="G28" s="47">
        <f t="shared" si="0"/>
        <v>0</v>
      </c>
      <c r="H28" s="27"/>
    </row>
    <row r="29" spans="1:8" ht="18">
      <c r="A29" s="53"/>
      <c r="B29" s="25"/>
      <c r="C29" s="26"/>
      <c r="D29" s="47"/>
      <c r="E29" s="25"/>
      <c r="F29" s="25"/>
      <c r="G29" s="47">
        <f t="shared" si="0"/>
        <v>0</v>
      </c>
      <c r="H29" s="27"/>
    </row>
    <row r="30" spans="1:8" ht="18">
      <c r="A30" s="53"/>
      <c r="B30" s="25"/>
      <c r="C30" s="26"/>
      <c r="D30" s="47"/>
      <c r="E30" s="25"/>
      <c r="F30" s="25"/>
      <c r="G30" s="47">
        <f t="shared" si="0"/>
        <v>0</v>
      </c>
      <c r="H30" s="27"/>
    </row>
    <row r="31" spans="1:8" ht="18">
      <c r="A31" s="53"/>
      <c r="B31" s="25"/>
      <c r="C31" s="26"/>
      <c r="D31" s="47"/>
      <c r="E31" s="25"/>
      <c r="F31" s="25"/>
      <c r="G31" s="47">
        <f t="shared" si="0"/>
        <v>0</v>
      </c>
      <c r="H31" s="27"/>
    </row>
    <row r="32" spans="1:8" ht="18">
      <c r="A32" s="53"/>
      <c r="B32" s="25"/>
      <c r="C32" s="26"/>
      <c r="D32" s="47"/>
      <c r="E32" s="25"/>
      <c r="F32" s="25"/>
      <c r="G32" s="47">
        <f t="shared" si="0"/>
        <v>0</v>
      </c>
      <c r="H32" s="27"/>
    </row>
    <row r="33" spans="1:8" ht="19" thickBot="1">
      <c r="A33" s="54"/>
      <c r="B33" s="28"/>
      <c r="C33" s="29"/>
      <c r="D33" s="48"/>
      <c r="E33" s="28"/>
      <c r="F33" s="28"/>
      <c r="G33" s="48">
        <f t="shared" si="0"/>
        <v>0</v>
      </c>
      <c r="H33" s="30"/>
    </row>
    <row r="34" spans="1:8" ht="19" thickTop="1">
      <c r="A34" s="4"/>
      <c r="B34" s="5"/>
      <c r="C34" s="5"/>
      <c r="D34" s="5"/>
      <c r="E34" s="5"/>
      <c r="F34" s="16" t="s">
        <v>13</v>
      </c>
      <c r="G34" s="49">
        <f>SUM(G19:G33)</f>
        <v>0</v>
      </c>
      <c r="H34" s="10"/>
    </row>
    <row r="35" spans="1:8">
      <c r="A35" s="4"/>
      <c r="B35" s="5"/>
      <c r="C35" s="5"/>
      <c r="D35" s="5"/>
      <c r="E35" s="5"/>
      <c r="F35" s="11" t="s">
        <v>17</v>
      </c>
      <c r="G35" s="56">
        <f>IF("内税"=F35, G34 / 108 *8, G34*0.08)</f>
        <v>0</v>
      </c>
      <c r="H35" s="9" t="s">
        <v>27</v>
      </c>
    </row>
    <row r="36" spans="1:8">
      <c r="A36" s="4"/>
      <c r="B36" s="5"/>
      <c r="C36" s="5"/>
      <c r="D36" s="5"/>
      <c r="E36" s="5"/>
      <c r="F36" s="11" t="s">
        <v>28</v>
      </c>
      <c r="G36" s="57">
        <f>IF("内税" = F35, G34-G35, G34)*0.1021</f>
        <v>0</v>
      </c>
      <c r="H36" s="9" t="s">
        <v>29</v>
      </c>
    </row>
    <row r="37" spans="1:8" ht="18">
      <c r="A37" s="6"/>
      <c r="B37" s="7"/>
      <c r="C37" s="7"/>
      <c r="D37" s="7"/>
      <c r="E37" s="7"/>
      <c r="F37" s="17" t="s">
        <v>14</v>
      </c>
      <c r="G37" s="50">
        <f>IF("内税" = F35, G34, G34+G35)-G36</f>
        <v>0</v>
      </c>
      <c r="H37" s="8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 ht="22">
      <c r="A40" s="55" t="s">
        <v>16</v>
      </c>
      <c r="B40" s="7"/>
      <c r="C40" s="7"/>
      <c r="D40" s="7"/>
      <c r="E40" s="7"/>
      <c r="F40" s="7"/>
      <c r="G40" s="7"/>
      <c r="H40" s="12"/>
    </row>
    <row r="41" spans="1:8" ht="18">
      <c r="A41" s="23"/>
      <c r="B41" s="23"/>
      <c r="C41" s="23"/>
      <c r="D41" s="23"/>
      <c r="E41" s="23"/>
      <c r="F41" s="23"/>
      <c r="G41" s="23"/>
      <c r="H41" s="23"/>
    </row>
    <row r="42" spans="1:8" ht="18">
      <c r="A42" s="23"/>
      <c r="B42" s="23"/>
      <c r="C42" s="23"/>
      <c r="D42" s="23"/>
      <c r="E42" s="23"/>
      <c r="F42" s="23"/>
      <c r="G42" s="23"/>
      <c r="H42" s="23"/>
    </row>
    <row r="43" spans="1:8" ht="22">
      <c r="A43" s="38"/>
      <c r="B43" s="5"/>
      <c r="C43" s="5"/>
      <c r="D43" s="5"/>
      <c r="E43" s="5"/>
      <c r="F43" s="5"/>
      <c r="G43" s="5"/>
      <c r="H43" s="39"/>
    </row>
    <row r="44" spans="1:8" ht="18">
      <c r="A44" s="52"/>
      <c r="B44" s="52"/>
      <c r="C44" s="52"/>
      <c r="D44" s="52"/>
      <c r="E44" s="52"/>
      <c r="F44" s="52"/>
      <c r="G44" s="52"/>
      <c r="H44" s="52"/>
    </row>
    <row r="46" spans="1:8" ht="22">
      <c r="A46" s="22"/>
      <c r="B46" s="22"/>
      <c r="C46" s="22"/>
      <c r="D46" s="22"/>
      <c r="E46" s="22"/>
      <c r="F46" s="22"/>
      <c r="G46" s="22"/>
      <c r="H46" s="22"/>
    </row>
    <row r="47" spans="1:8" ht="22">
      <c r="A47" s="38"/>
      <c r="B47" s="5"/>
      <c r="C47" s="5"/>
      <c r="D47" s="5"/>
      <c r="E47" s="5"/>
      <c r="F47" s="5"/>
      <c r="G47" s="5"/>
      <c r="H47" s="39"/>
    </row>
    <row r="48" spans="1:8" ht="18">
      <c r="A48" s="40"/>
      <c r="B48" s="40"/>
      <c r="C48" s="40"/>
      <c r="D48" s="40"/>
      <c r="E48" s="40"/>
      <c r="F48" s="40"/>
      <c r="G48" s="40"/>
      <c r="H48" s="40"/>
    </row>
    <row r="49" spans="1:8" ht="18">
      <c r="A49" s="40"/>
      <c r="B49" s="38"/>
      <c r="C49" s="38"/>
      <c r="D49" s="38"/>
      <c r="E49" s="38"/>
      <c r="F49" s="38"/>
      <c r="G49" s="38"/>
      <c r="H49" s="38"/>
    </row>
    <row r="50" spans="1:8" ht="18">
      <c r="A50" s="40"/>
      <c r="B50" s="38"/>
      <c r="C50" s="38"/>
      <c r="D50" s="38"/>
      <c r="E50" s="38"/>
      <c r="F50" s="38"/>
      <c r="G50" s="38"/>
      <c r="H50" s="38"/>
    </row>
    <row r="51" spans="1:8" ht="22">
      <c r="A51" s="40"/>
      <c r="B51" s="41"/>
      <c r="C51" s="41"/>
      <c r="D51" s="41"/>
      <c r="E51" s="41"/>
      <c r="F51" s="41"/>
      <c r="G51" s="41"/>
      <c r="H51" s="41"/>
    </row>
  </sheetData>
  <sheetCalcPr fullCalcOnLoad="1"/>
  <phoneticPr fontId="1"/>
  <dataValidations count="1">
    <dataValidation type="list" allowBlank="1" showInputMessage="1" showErrorMessage="1" sqref="F35">
      <formula1>"内税,外税"</formula1>
    </dataValidation>
  </dataValidations>
  <printOptions horizontalCentered="1" verticalCentered="1"/>
  <pageMargins left="0.79000000000000015" right="0.79000000000000015" top="0.98" bottom="0.98" header="0.51" footer="0.51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H51"/>
  <sheetViews>
    <sheetView zoomScale="130" workbookViewId="0">
      <selection activeCell="C10" sqref="C10"/>
    </sheetView>
  </sheetViews>
  <sheetFormatPr baseColWidth="12" defaultColWidth="8.83203125" defaultRowHeight="17"/>
  <cols>
    <col min="1" max="1" width="8.83203125" customWidth="1"/>
    <col min="2" max="2" width="19.1640625" customWidth="1"/>
    <col min="3" max="3" width="23" customWidth="1"/>
    <col min="5" max="5" width="4.33203125" customWidth="1"/>
    <col min="6" max="6" width="3.5" customWidth="1"/>
    <col min="7" max="7" width="14.6640625" customWidth="1"/>
    <col min="8" max="8" width="15.6640625" customWidth="1"/>
    <col min="9" max="9" width="10.5" customWidth="1"/>
  </cols>
  <sheetData>
    <row r="1" spans="1:8" ht="29">
      <c r="A1" s="13" t="s">
        <v>19</v>
      </c>
    </row>
    <row r="2" spans="1:8" ht="18">
      <c r="G2" s="19" t="s">
        <v>23</v>
      </c>
      <c r="H2" s="20">
        <v>42566</v>
      </c>
    </row>
    <row r="3" spans="1:8" ht="22">
      <c r="A3" s="18" t="s">
        <v>20</v>
      </c>
      <c r="B3" s="12"/>
      <c r="C3" s="12"/>
      <c r="G3" s="34" t="s">
        <v>18</v>
      </c>
      <c r="H3" s="35" t="s">
        <v>39</v>
      </c>
    </row>
    <row r="4" spans="1:8" ht="18">
      <c r="A4" s="19" t="str">
        <f>IF(B4&lt;&gt;"", "担当者:", "")</f>
        <v>担当者:</v>
      </c>
      <c r="B4" s="23" t="s">
        <v>46</v>
      </c>
      <c r="C4" s="23" t="str">
        <f>IF(B4&lt;&gt;"", "様", "")</f>
        <v>様</v>
      </c>
    </row>
    <row r="5" spans="1:8" ht="22">
      <c r="A5" s="23" t="s">
        <v>38</v>
      </c>
      <c r="B5" s="23"/>
      <c r="G5" s="23" t="s">
        <v>30</v>
      </c>
      <c r="H5" s="22"/>
    </row>
    <row r="6" spans="1:8" ht="18">
      <c r="A6" s="23" t="s">
        <v>21</v>
      </c>
      <c r="B6" s="23"/>
      <c r="G6" s="23" t="s">
        <v>31</v>
      </c>
      <c r="H6" s="23"/>
    </row>
    <row r="7" spans="1:8" ht="18">
      <c r="A7" s="23" t="s">
        <v>22</v>
      </c>
      <c r="B7" s="23"/>
      <c r="G7" s="23"/>
      <c r="H7" s="23"/>
    </row>
    <row r="8" spans="1:8" ht="18">
      <c r="A8" s="32"/>
      <c r="B8" s="23"/>
      <c r="G8" s="21" t="s">
        <v>32</v>
      </c>
      <c r="H8" s="23"/>
    </row>
    <row r="9" spans="1:8" ht="22">
      <c r="A9" s="22"/>
      <c r="B9" s="22"/>
      <c r="G9" s="21"/>
      <c r="H9" s="23"/>
    </row>
    <row r="10" spans="1:8" ht="21">
      <c r="A10" s="24" t="s">
        <v>43</v>
      </c>
      <c r="B10" s="24"/>
      <c r="G10" s="42"/>
      <c r="H10" s="43"/>
    </row>
    <row r="11" spans="1:8" ht="18">
      <c r="G11" s="34"/>
      <c r="H11" s="45"/>
    </row>
    <row r="12" spans="1:8" ht="25">
      <c r="A12" s="36" t="s">
        <v>44</v>
      </c>
      <c r="B12" s="14" t="s">
        <v>6</v>
      </c>
      <c r="H12" s="3"/>
    </row>
    <row r="13" spans="1:8" ht="23" thickBot="1">
      <c r="A13" s="37" t="s">
        <v>45</v>
      </c>
      <c r="B13" s="51">
        <f>G37</f>
        <v>40745.833333333336</v>
      </c>
      <c r="C13" s="33"/>
      <c r="G13" t="s">
        <v>3</v>
      </c>
    </row>
    <row r="14" spans="1:8" ht="21">
      <c r="A14" s="44" t="s">
        <v>42</v>
      </c>
      <c r="B14" s="58">
        <v>42551</v>
      </c>
      <c r="G14" t="s">
        <v>4</v>
      </c>
    </row>
    <row r="15" spans="1:8" ht="21">
      <c r="A15" s="44" t="s">
        <v>40</v>
      </c>
      <c r="B15" s="46" t="s">
        <v>41</v>
      </c>
      <c r="C15" s="2"/>
      <c r="G15" t="s">
        <v>5</v>
      </c>
    </row>
    <row r="16" spans="1:8" ht="21">
      <c r="A16" s="44" t="s">
        <v>37</v>
      </c>
      <c r="B16" s="46" t="s">
        <v>24</v>
      </c>
    </row>
    <row r="17" spans="1:8" ht="25">
      <c r="B17" s="1"/>
      <c r="C17" s="1"/>
      <c r="D17" s="1"/>
      <c r="E17" s="1"/>
      <c r="F17" s="1"/>
      <c r="G17" s="1"/>
      <c r="H17" s="15" t="s">
        <v>15</v>
      </c>
    </row>
    <row r="18" spans="1:8" ht="18">
      <c r="A18" s="31" t="s">
        <v>26</v>
      </c>
      <c r="B18" s="31" t="s">
        <v>25</v>
      </c>
      <c r="C18" s="31" t="s">
        <v>7</v>
      </c>
      <c r="D18" s="31" t="s">
        <v>8</v>
      </c>
      <c r="E18" s="31" t="s">
        <v>9</v>
      </c>
      <c r="F18" s="31" t="s">
        <v>10</v>
      </c>
      <c r="G18" s="31" t="s">
        <v>11</v>
      </c>
      <c r="H18" s="31" t="s">
        <v>12</v>
      </c>
    </row>
    <row r="19" spans="1:8" ht="18">
      <c r="A19" s="53">
        <v>42552</v>
      </c>
      <c r="B19" s="25" t="s">
        <v>33</v>
      </c>
      <c r="C19" s="26" t="s">
        <v>34</v>
      </c>
      <c r="D19" s="47">
        <v>1000</v>
      </c>
      <c r="E19" s="25">
        <v>15</v>
      </c>
      <c r="F19" s="25" t="s">
        <v>2</v>
      </c>
      <c r="G19" s="47">
        <f t="shared" ref="G19:G33" si="0">D19*E19</f>
        <v>15000</v>
      </c>
      <c r="H19" s="27"/>
    </row>
    <row r="20" spans="1:8" ht="18">
      <c r="A20" s="53">
        <v>42553</v>
      </c>
      <c r="B20" s="25" t="s">
        <v>35</v>
      </c>
      <c r="C20" s="26" t="s">
        <v>0</v>
      </c>
      <c r="D20" s="47">
        <v>30000</v>
      </c>
      <c r="E20" s="25">
        <v>1</v>
      </c>
      <c r="F20" s="25" t="s">
        <v>1</v>
      </c>
      <c r="G20" s="47">
        <f t="shared" si="0"/>
        <v>30000</v>
      </c>
      <c r="H20" s="27"/>
    </row>
    <row r="21" spans="1:8" ht="18">
      <c r="A21" s="53"/>
      <c r="B21" s="25"/>
      <c r="C21" s="26"/>
      <c r="D21" s="47"/>
      <c r="E21" s="25"/>
      <c r="F21" s="25"/>
      <c r="G21" s="47">
        <f t="shared" si="0"/>
        <v>0</v>
      </c>
      <c r="H21" s="27"/>
    </row>
    <row r="22" spans="1:8" ht="18">
      <c r="A22" s="53"/>
      <c r="B22" s="25"/>
      <c r="C22" s="26"/>
      <c r="D22" s="47"/>
      <c r="E22" s="25"/>
      <c r="F22" s="25"/>
      <c r="G22" s="47">
        <f t="shared" si="0"/>
        <v>0</v>
      </c>
      <c r="H22" s="27"/>
    </row>
    <row r="23" spans="1:8" ht="18">
      <c r="A23" s="53"/>
      <c r="B23" s="25"/>
      <c r="C23" s="26"/>
      <c r="D23" s="47"/>
      <c r="E23" s="25"/>
      <c r="F23" s="25"/>
      <c r="G23" s="47">
        <f t="shared" si="0"/>
        <v>0</v>
      </c>
      <c r="H23" s="27"/>
    </row>
    <row r="24" spans="1:8" ht="18">
      <c r="A24" s="53"/>
      <c r="B24" s="25"/>
      <c r="C24" s="26"/>
      <c r="D24" s="47"/>
      <c r="E24" s="25"/>
      <c r="F24" s="25"/>
      <c r="G24" s="47">
        <f t="shared" si="0"/>
        <v>0</v>
      </c>
      <c r="H24" s="27"/>
    </row>
    <row r="25" spans="1:8" ht="18">
      <c r="A25" s="53"/>
      <c r="B25" s="25"/>
      <c r="C25" s="26"/>
      <c r="D25" s="47"/>
      <c r="E25" s="25"/>
      <c r="F25" s="25"/>
      <c r="G25" s="47">
        <f t="shared" si="0"/>
        <v>0</v>
      </c>
      <c r="H25" s="27"/>
    </row>
    <row r="26" spans="1:8" ht="18">
      <c r="A26" s="53"/>
      <c r="B26" s="25"/>
      <c r="C26" s="26"/>
      <c r="D26" s="47"/>
      <c r="E26" s="25"/>
      <c r="F26" s="25"/>
      <c r="G26" s="47">
        <f t="shared" si="0"/>
        <v>0</v>
      </c>
      <c r="H26" s="27"/>
    </row>
    <row r="27" spans="1:8" ht="18">
      <c r="A27" s="53"/>
      <c r="B27" s="25"/>
      <c r="C27" s="26"/>
      <c r="D27" s="47"/>
      <c r="E27" s="25"/>
      <c r="F27" s="25"/>
      <c r="G27" s="47">
        <f t="shared" si="0"/>
        <v>0</v>
      </c>
      <c r="H27" s="27"/>
    </row>
    <row r="28" spans="1:8" ht="18">
      <c r="A28" s="53"/>
      <c r="B28" s="25"/>
      <c r="C28" s="26"/>
      <c r="D28" s="47"/>
      <c r="E28" s="25"/>
      <c r="F28" s="25"/>
      <c r="G28" s="47">
        <f t="shared" si="0"/>
        <v>0</v>
      </c>
      <c r="H28" s="27"/>
    </row>
    <row r="29" spans="1:8" ht="18">
      <c r="A29" s="53"/>
      <c r="B29" s="25"/>
      <c r="C29" s="26"/>
      <c r="D29" s="47"/>
      <c r="E29" s="25"/>
      <c r="F29" s="25"/>
      <c r="G29" s="47">
        <f t="shared" si="0"/>
        <v>0</v>
      </c>
      <c r="H29" s="27"/>
    </row>
    <row r="30" spans="1:8" ht="18">
      <c r="A30" s="53"/>
      <c r="B30" s="25"/>
      <c r="C30" s="26"/>
      <c r="D30" s="47"/>
      <c r="E30" s="25"/>
      <c r="F30" s="25"/>
      <c r="G30" s="47">
        <f t="shared" si="0"/>
        <v>0</v>
      </c>
      <c r="H30" s="27"/>
    </row>
    <row r="31" spans="1:8" ht="18">
      <c r="A31" s="53"/>
      <c r="B31" s="25"/>
      <c r="C31" s="26"/>
      <c r="D31" s="47"/>
      <c r="E31" s="25"/>
      <c r="F31" s="25"/>
      <c r="G31" s="47">
        <f t="shared" si="0"/>
        <v>0</v>
      </c>
      <c r="H31" s="27"/>
    </row>
    <row r="32" spans="1:8" ht="18">
      <c r="A32" s="53"/>
      <c r="B32" s="25"/>
      <c r="C32" s="26"/>
      <c r="D32" s="47"/>
      <c r="E32" s="25"/>
      <c r="F32" s="25"/>
      <c r="G32" s="47">
        <f t="shared" si="0"/>
        <v>0</v>
      </c>
      <c r="H32" s="27"/>
    </row>
    <row r="33" spans="1:8" ht="19" thickBot="1">
      <c r="A33" s="54"/>
      <c r="B33" s="28"/>
      <c r="C33" s="29"/>
      <c r="D33" s="48"/>
      <c r="E33" s="28"/>
      <c r="F33" s="28"/>
      <c r="G33" s="48">
        <f t="shared" si="0"/>
        <v>0</v>
      </c>
      <c r="H33" s="30"/>
    </row>
    <row r="34" spans="1:8" ht="19" thickTop="1">
      <c r="A34" s="4"/>
      <c r="B34" s="5"/>
      <c r="C34" s="5"/>
      <c r="D34" s="5"/>
      <c r="E34" s="5"/>
      <c r="F34" s="16" t="s">
        <v>13</v>
      </c>
      <c r="G34" s="49">
        <f>SUM(G19:G33)</f>
        <v>45000</v>
      </c>
      <c r="H34" s="10"/>
    </row>
    <row r="35" spans="1:8">
      <c r="A35" s="4"/>
      <c r="B35" s="5"/>
      <c r="C35" s="5"/>
      <c r="D35" s="5"/>
      <c r="E35" s="5"/>
      <c r="F35" s="11" t="s">
        <v>17</v>
      </c>
      <c r="G35" s="56">
        <f>IF("内税"=F35, G34 / 108 *8, G34*0.08)</f>
        <v>3333.3333333333335</v>
      </c>
      <c r="H35" s="9" t="s">
        <v>27</v>
      </c>
    </row>
    <row r="36" spans="1:8">
      <c r="A36" s="4"/>
      <c r="B36" s="5"/>
      <c r="C36" s="5"/>
      <c r="D36" s="5"/>
      <c r="E36" s="5"/>
      <c r="F36" s="11" t="s">
        <v>28</v>
      </c>
      <c r="G36" s="57">
        <f>IF("内税" = F35, G34-G35, G34)*0.1021</f>
        <v>4254.1666666666661</v>
      </c>
      <c r="H36" s="9" t="s">
        <v>29</v>
      </c>
    </row>
    <row r="37" spans="1:8" ht="18">
      <c r="A37" s="6"/>
      <c r="B37" s="7"/>
      <c r="C37" s="7"/>
      <c r="D37" s="7"/>
      <c r="E37" s="7"/>
      <c r="F37" s="17" t="s">
        <v>14</v>
      </c>
      <c r="G37" s="50">
        <f>IF("内税" = F35, G34, G34+G35)-G36</f>
        <v>40745.833333333336</v>
      </c>
      <c r="H37" s="8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 ht="22">
      <c r="A40" s="55" t="s">
        <v>16</v>
      </c>
      <c r="B40" s="7"/>
      <c r="C40" s="7"/>
      <c r="D40" s="7"/>
      <c r="E40" s="7"/>
      <c r="F40" s="7"/>
      <c r="G40" s="7"/>
      <c r="H40" s="12"/>
    </row>
    <row r="41" spans="1:8" ht="18">
      <c r="A41" s="23"/>
      <c r="B41" s="23"/>
      <c r="C41" s="23"/>
      <c r="D41" s="23"/>
      <c r="E41" s="23"/>
      <c r="F41" s="23"/>
      <c r="G41" s="23"/>
      <c r="H41" s="23"/>
    </row>
    <row r="42" spans="1:8" ht="18">
      <c r="A42" s="23"/>
      <c r="B42" s="23"/>
      <c r="C42" s="23"/>
      <c r="D42" s="23"/>
      <c r="E42" s="23"/>
      <c r="F42" s="23"/>
      <c r="G42" s="23"/>
      <c r="H42" s="23"/>
    </row>
    <row r="43" spans="1:8" ht="22">
      <c r="A43" s="38"/>
      <c r="B43" s="5"/>
      <c r="C43" s="5"/>
      <c r="D43" s="5"/>
      <c r="E43" s="5"/>
      <c r="F43" s="5"/>
      <c r="G43" s="5"/>
      <c r="H43" s="39"/>
    </row>
    <row r="44" spans="1:8" ht="18">
      <c r="A44" s="52"/>
      <c r="B44" s="52"/>
      <c r="C44" s="52"/>
      <c r="D44" s="52"/>
      <c r="E44" s="52"/>
      <c r="F44" s="52"/>
      <c r="G44" s="52"/>
      <c r="H44" s="52"/>
    </row>
    <row r="46" spans="1:8" ht="22">
      <c r="A46" s="22"/>
      <c r="B46" s="22"/>
      <c r="C46" s="22"/>
      <c r="D46" s="22"/>
      <c r="E46" s="22"/>
      <c r="F46" s="22"/>
      <c r="G46" s="22"/>
      <c r="H46" s="22"/>
    </row>
    <row r="47" spans="1:8" ht="22">
      <c r="A47" s="38"/>
      <c r="B47" s="5"/>
      <c r="C47" s="5"/>
      <c r="D47" s="5"/>
      <c r="E47" s="5"/>
      <c r="F47" s="5"/>
      <c r="G47" s="5"/>
      <c r="H47" s="39"/>
    </row>
    <row r="48" spans="1:8" ht="18">
      <c r="A48" s="40"/>
      <c r="B48" s="40"/>
      <c r="C48" s="40"/>
      <c r="D48" s="40"/>
      <c r="E48" s="40"/>
      <c r="F48" s="40"/>
      <c r="G48" s="40"/>
      <c r="H48" s="40"/>
    </row>
    <row r="49" spans="1:8" ht="18">
      <c r="A49" s="40"/>
      <c r="B49" s="38"/>
      <c r="C49" s="38"/>
      <c r="D49" s="38"/>
      <c r="E49" s="38"/>
      <c r="F49" s="38"/>
      <c r="G49" s="38"/>
      <c r="H49" s="38"/>
    </row>
    <row r="50" spans="1:8" ht="18">
      <c r="A50" s="40"/>
      <c r="B50" s="38"/>
      <c r="C50" s="38"/>
      <c r="D50" s="38"/>
      <c r="E50" s="38"/>
      <c r="F50" s="38"/>
      <c r="G50" s="38"/>
      <c r="H50" s="38"/>
    </row>
    <row r="51" spans="1:8" ht="22">
      <c r="A51" s="40"/>
      <c r="B51" s="41"/>
      <c r="C51" s="41"/>
      <c r="D51" s="41"/>
      <c r="E51" s="41"/>
      <c r="F51" s="41"/>
      <c r="G51" s="41"/>
      <c r="H51" s="41"/>
    </row>
  </sheetData>
  <sheetCalcPr fullCalcOnLoad="1"/>
  <phoneticPr fontId="1"/>
  <dataValidations count="1">
    <dataValidation type="list" allowBlank="1" showInputMessage="1" showErrorMessage="1" sqref="F35">
      <formula1>"内税,外税"</formula1>
    </dataValidation>
  </dataValidations>
  <printOptions horizontalCentered="1" verticalCentered="1"/>
  <pageMargins left="0.79000000000000015" right="0.79000000000000015" top="0.98" bottom="0.98" header="0.51" footer="0.51"/>
  <pageSetup paperSize="0" scale="81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記入サンプル</vt:lpstr>
    </vt:vector>
  </TitlesOfParts>
  <Company>（株）片野システムエンジニア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文樹</dc:creator>
  <cp:lastModifiedBy>株式会社破滅派　高橋 文樹</cp:lastModifiedBy>
  <cp:lastPrinted>2016-07-13T05:10:23Z</cp:lastPrinted>
  <dcterms:created xsi:type="dcterms:W3CDTF">2009-10-05T17:12:40Z</dcterms:created>
  <dcterms:modified xsi:type="dcterms:W3CDTF">2016-07-13T05:11:15Z</dcterms:modified>
</cp:coreProperties>
</file>